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a1scR7/YXuFtI+W5Sv5x91lOLGzXTz+/faNpbbSE79+USGSG/YF8L7UbGwZjxGXvfJTtJpRzDTYxmD4PN0FnNA==" workbookSaltValue="pGz6t9CPWUTjXFUnzVsHoA==" workbookSpinCount="100000" lockStructure="1"/>
  <bookViews>
    <workbookView xWindow="0" yWindow="0" windowWidth="20496" windowHeight="7752"/>
  </bookViews>
  <sheets>
    <sheet name="Tabulka na zanesení výsledků" sheetId="1" r:id="rId1"/>
  </sheets>
  <definedNames>
    <definedName name="_xlnm.Print_Area" localSheetId="0">'Tabulka na zanesení výsledků'!$A$1:$F$30</definedName>
    <definedName name="Print_Area" localSheetId="0">'Tabulka na zanesení výsledků'!$A$1:$F$24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18" i="1" l="1"/>
  <c r="F15" i="1" l="1"/>
  <c r="E15" i="1"/>
  <c r="F24" i="1" l="1"/>
  <c r="E24" i="1"/>
  <c r="F21" i="1" s="1"/>
  <c r="F9" i="1"/>
  <c r="E6" i="1"/>
</calcChain>
</file>

<file path=xl/sharedStrings.xml><?xml version="1.0" encoding="utf-8"?>
<sst xmlns="http://schemas.openxmlformats.org/spreadsheetml/2006/main" count="75" uniqueCount="61">
  <si>
    <t>Počet zapojených jednotlivců</t>
  </si>
  <si>
    <t>Počet hospodárných čištění</t>
  </si>
  <si>
    <t>Počet ušetřených van plných vody</t>
  </si>
  <si>
    <t>Počet zasazených rostlin (bylin)</t>
  </si>
  <si>
    <t>Počet zasazených stromů</t>
  </si>
  <si>
    <t>Celkový počet využití látkových tašek</t>
  </si>
  <si>
    <t>Počet zapojených tříd</t>
  </si>
  <si>
    <t>Počet hodin strávených venku v rámci tříd za týden</t>
  </si>
  <si>
    <t>Počet lidí, kteří si vybrali tuto výzvu.</t>
  </si>
  <si>
    <t>Spočítejte, kolikrát to zapojení účastníci zvládli.</t>
  </si>
  <si>
    <t>Počet tříd zapojených do výzvy strávit, alespoň 1 hodinu 
z vyučování venku</t>
  </si>
  <si>
    <t>Množtví vyprodukovaného odpadu v Kg</t>
  </si>
  <si>
    <t>Váha směsného i recyklovaného odpadu zapojených rodin za týden!</t>
  </si>
  <si>
    <t>O kolik procent vyprodukujete méně/více odpadu</t>
  </si>
  <si>
    <t>Výsledek ukazuje o kolik procent odpadu vyprodukujete méně (výsledek je záporný) nebo více (výsledek je kladný) než průměrný Čech za týden.</t>
  </si>
  <si>
    <t>Počet dní bez masa</t>
  </si>
  <si>
    <t>Kolik hodin za týden zvládli strávit venku třídy zapojené do výzvy? Doplňte!</t>
  </si>
  <si>
    <t>Celkový počet všech zasazených rostlin</t>
  </si>
  <si>
    <t>Součet všech využiití látkové tašky místo plastové či papírové. Spočítejte souhrn  za všechny zapojené účastníky.</t>
  </si>
  <si>
    <t>Průměrné využití látkové tašky</t>
  </si>
  <si>
    <t>Přepočet na jednoho člověka - kolikrát za týden využil látkovou tašku místo jiné alternativy.</t>
  </si>
  <si>
    <t>Počet plastových tašek, které jsme nahradili</t>
  </si>
  <si>
    <t xml:space="preserve">Vztaženo na lehké plastové odnosné tašky, tzv. košilky. </t>
  </si>
  <si>
    <t>Jméno Ekoškoly, adresa, jméno a kontakt na koordinátora této výzvy:</t>
  </si>
  <si>
    <t>Výzva 1</t>
  </si>
  <si>
    <t>Výzva  2</t>
  </si>
  <si>
    <t>Výzva 3</t>
  </si>
  <si>
    <t>Výzva 4</t>
  </si>
  <si>
    <t>Výzva 5</t>
  </si>
  <si>
    <t>Výzva 6</t>
  </si>
  <si>
    <t>Výzva 7</t>
  </si>
  <si>
    <t>Počet dní bez masa za všechny zapojeného jednotlivce.</t>
  </si>
  <si>
    <t>Kolik kilogramů oxidu uhličitého jste ušetřili</t>
  </si>
  <si>
    <t>Šetři vodou při čištění zubů!</t>
  </si>
  <si>
    <t>Zasaď rostlinu!</t>
  </si>
  <si>
    <t>Buď venku!</t>
  </si>
  <si>
    <t>Staň se šetrným spotřebitelem!</t>
  </si>
  <si>
    <t>Minimalizuj odpad!</t>
  </si>
  <si>
    <t>Využívej ekodopravu!</t>
  </si>
  <si>
    <t>Jez zdravě a ekologicky!</t>
  </si>
  <si>
    <t>Kolik hodin strávili zapojení účastníci venku ve svém volném čase? Doplňte!</t>
  </si>
  <si>
    <t>Počet hodin strávených venku jednotlivci</t>
  </si>
  <si>
    <t>Jak jste peníze získali?</t>
  </si>
  <si>
    <t>Na co jste peníze využili?</t>
  </si>
  <si>
    <t>Množství získaných peněz</t>
  </si>
  <si>
    <t>Napiště celkovou částku získaných peněz v korunách.</t>
  </si>
  <si>
    <t>Počet ekologických kilometrů</t>
  </si>
  <si>
    <t>Počet kilometrů, kdy účastníci místo auta využili hromadnou dopravu, kolo atd. či jeli spolujízdou (plným autem).</t>
  </si>
  <si>
    <t>Celkově ušetřené kilogramy oxidu uhličitého</t>
  </si>
  <si>
    <t>Součet výzvy "Využívej ekodopravu!" a "Jez zdravě a ekologicky!"</t>
  </si>
  <si>
    <t>Kolik suchozemských zvířat jste zachránili (nesnědli)</t>
  </si>
  <si>
    <t xml:space="preserve">Název + téma reportáže </t>
  </si>
  <si>
    <t>Webový odkaz na reportáž</t>
  </si>
  <si>
    <t>Dosah reportáže</t>
  </si>
  <si>
    <t>Předpokládaný počet lidí, kteří si reportáž přečtou</t>
  </si>
  <si>
    <t>PŘÍLOHA 1: ZÁVĚREČNÁ VÝPOČETNÍ TABULKA PRO VŠECHNY VÝZVY Z KAMPANĚ OBYČEJNÉHO HRDINSTVÍ</t>
  </si>
  <si>
    <r>
      <rPr>
        <b/>
        <i/>
        <sz val="11"/>
        <color rgb="FFC00000"/>
        <rFont val="Calibri"/>
        <family val="2"/>
        <charset val="238"/>
        <scheme val="minor"/>
      </rPr>
      <t>Vyplňte všechna žlutá pole</t>
    </r>
    <r>
      <rPr>
        <b/>
        <i/>
        <sz val="11"/>
        <color theme="1"/>
        <rFont val="Calibri"/>
        <family val="2"/>
        <charset val="238"/>
        <scheme val="minor"/>
      </rPr>
      <t xml:space="preserve"> (polí, kde je napsáno DĚLENÍ_NULOU! si nevšímejte, po doplnění čísel se přepíší)</t>
    </r>
  </si>
  <si>
    <t>Šiřte informace!</t>
  </si>
  <si>
    <t xml:space="preserve">Získejte zelené peníze! </t>
  </si>
  <si>
    <t>Týmová</t>
  </si>
  <si>
    <t>Základní škola Hulín, příspěvková organizace, Nábřeží 938, Hulín, 768 24, Mgr. Dana Hozová, danahozova@seznam.cz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</si>
</sst>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1"/>
      <color rgb="FFC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sz val="9"/>
      <color rgb="FF0070C0"/>
      <name val="Calibri"/>
      <family val="2"/>
      <charset val="238"/>
      <scheme val="minor"/>
    </font>
    <font>
      <i/>
      <sz val="9"/>
      <color rgb="FF0070C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2" xfId="0" applyFont="1" applyBorder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5" fillId="0" borderId="0" xfId="0" applyFont="1" applyAlignment="1">
      <alignment horizontal="left" vertical="center"/>
    </xf>
    <xf numFmtId="0" fontId="3" fillId="2" borderId="5" xfId="0" applyFont="1" applyFill="1" applyBorder="1" applyAlignment="1" applyProtection="1">
      <alignment horizontal="center"/>
      <protection locked="0"/>
    </xf>
    <xf numFmtId="164" fontId="2" fillId="3" borderId="5" xfId="0" applyNumberFormat="1" applyFont="1" applyFill="1" applyBorder="1" applyAlignment="1" applyProtection="1">
      <alignment horizontal="center"/>
      <protection hidden="1"/>
    </xf>
    <xf numFmtId="0" fontId="2" fillId="3" borderId="5" xfId="0" applyFont="1" applyFill="1" applyBorder="1" applyAlignment="1" applyProtection="1">
      <alignment horizontal="center"/>
      <protection hidden="1"/>
    </xf>
    <xf numFmtId="164" fontId="2" fillId="3" borderId="6" xfId="0" applyNumberFormat="1" applyFont="1" applyFill="1" applyBorder="1" applyAlignment="1" applyProtection="1">
      <alignment horizontal="center"/>
      <protection hidden="1"/>
    </xf>
    <xf numFmtId="0" fontId="3" fillId="2" borderId="7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4" fillId="4" borderId="1" xfId="0" applyFont="1" applyFill="1" applyBorder="1" applyAlignment="1" applyProtection="1">
      <alignment horizontal="center"/>
      <protection hidden="1"/>
    </xf>
    <xf numFmtId="0" fontId="1" fillId="4" borderId="3" xfId="0" applyFont="1" applyFill="1" applyBorder="1" applyAlignment="1" applyProtection="1">
      <alignment horizontal="center" vertical="center"/>
      <protection hidden="1"/>
    </xf>
    <xf numFmtId="0" fontId="4" fillId="4" borderId="1" xfId="0" applyFont="1" applyFill="1" applyBorder="1" applyAlignment="1" applyProtection="1">
      <alignment horizontal="center" vertical="center"/>
      <protection hidden="1"/>
    </xf>
    <xf numFmtId="0" fontId="4" fillId="4" borderId="1" xfId="0" applyFont="1" applyFill="1" applyBorder="1" applyAlignment="1" applyProtection="1">
      <alignment horizontal="center" wrapText="1"/>
      <protection hidden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0" fontId="1" fillId="4" borderId="2" xfId="0" applyFont="1" applyFill="1" applyBorder="1" applyAlignment="1" applyProtection="1">
      <alignment horizontal="center" vertical="center"/>
      <protection hidden="1"/>
    </xf>
    <xf numFmtId="0" fontId="8" fillId="2" borderId="5" xfId="0" applyFont="1" applyFill="1" applyBorder="1" applyAlignment="1" applyProtection="1">
      <alignment horizontal="center"/>
      <protection locked="0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5" borderId="2" xfId="0" applyFont="1" applyFill="1" applyBorder="1" applyAlignment="1" applyProtection="1">
      <alignment horizontal="center" vertical="center"/>
      <protection hidden="1"/>
    </xf>
    <xf numFmtId="0" fontId="0" fillId="5" borderId="2" xfId="0" applyFont="1" applyFill="1" applyBorder="1" applyAlignment="1" applyProtection="1">
      <alignment horizontal="center" vertical="center" wrapText="1"/>
      <protection hidden="1"/>
    </xf>
    <xf numFmtId="0" fontId="1" fillId="5" borderId="2" xfId="0" applyFont="1" applyFill="1" applyBorder="1" applyAlignment="1" applyProtection="1">
      <alignment horizontal="center" vertical="center"/>
      <protection hidden="1"/>
    </xf>
    <xf numFmtId="0" fontId="4" fillId="5" borderId="1" xfId="0" applyFont="1" applyFill="1" applyBorder="1" applyAlignment="1" applyProtection="1">
      <alignment horizontal="center" vertical="center"/>
      <protection hidden="1"/>
    </xf>
    <xf numFmtId="0" fontId="4" fillId="5" borderId="1" xfId="0" applyFont="1" applyFill="1" applyBorder="1" applyAlignment="1" applyProtection="1">
      <alignment horizontal="center" wrapText="1"/>
      <protection hidden="1"/>
    </xf>
    <xf numFmtId="0" fontId="4" fillId="5" borderId="1" xfId="0" applyFont="1" applyFill="1" applyBorder="1" applyAlignment="1" applyProtection="1">
      <alignment horizontal="center" vertical="center" wrapText="1"/>
      <protection hidden="1"/>
    </xf>
    <xf numFmtId="0" fontId="4" fillId="4" borderId="4" xfId="0" applyFont="1" applyFill="1" applyBorder="1" applyAlignment="1" applyProtection="1">
      <alignment horizontal="center" wrapText="1"/>
      <protection hidden="1"/>
    </xf>
    <xf numFmtId="0" fontId="2" fillId="3" borderId="20" xfId="0" applyFont="1" applyFill="1" applyBorder="1" applyAlignment="1" applyProtection="1">
      <alignment horizontal="center"/>
      <protection hidden="1"/>
    </xf>
    <xf numFmtId="0" fontId="1" fillId="4" borderId="16" xfId="0" applyFont="1" applyFill="1" applyBorder="1" applyAlignment="1" applyProtection="1">
      <alignment horizontal="center" vertical="center"/>
      <protection hidden="1"/>
    </xf>
    <xf numFmtId="0" fontId="4" fillId="4" borderId="17" xfId="0" applyFont="1" applyFill="1" applyBorder="1" applyAlignment="1" applyProtection="1">
      <alignment horizontal="center" vertical="center" wrapText="1"/>
      <protection hidden="1"/>
    </xf>
    <xf numFmtId="0" fontId="1" fillId="5" borderId="21" xfId="0" applyFont="1" applyFill="1" applyBorder="1" applyAlignment="1" applyProtection="1">
      <alignment horizontal="center" vertical="center"/>
      <protection hidden="1"/>
    </xf>
    <xf numFmtId="0" fontId="4" fillId="5" borderId="17" xfId="0" applyFont="1" applyFill="1" applyBorder="1" applyAlignment="1" applyProtection="1">
      <alignment horizontal="center" vertical="center"/>
      <protection hidden="1"/>
    </xf>
    <xf numFmtId="0" fontId="2" fillId="3" borderId="22" xfId="0" applyFont="1" applyFill="1" applyBorder="1" applyAlignment="1" applyProtection="1">
      <alignment horizontal="center"/>
      <protection hidden="1"/>
    </xf>
    <xf numFmtId="0" fontId="0" fillId="4" borderId="8" xfId="0" applyFont="1" applyFill="1" applyBorder="1" applyAlignment="1" applyProtection="1">
      <alignment horizontal="center"/>
      <protection hidden="1"/>
    </xf>
    <xf numFmtId="164" fontId="2" fillId="3" borderId="20" xfId="0" applyNumberFormat="1" applyFont="1" applyFill="1" applyBorder="1" applyAlignment="1" applyProtection="1">
      <alignment horizontal="center"/>
      <protection hidden="1"/>
    </xf>
    <xf numFmtId="0" fontId="1" fillId="5" borderId="3" xfId="0" applyFont="1" applyFill="1" applyBorder="1" applyAlignment="1" applyProtection="1">
      <alignment horizontal="center" vertical="center"/>
      <protection hidden="1"/>
    </xf>
    <xf numFmtId="0" fontId="0" fillId="5" borderId="30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 applyProtection="1">
      <alignment horizontal="center"/>
      <protection locked="0"/>
    </xf>
    <xf numFmtId="0" fontId="6" fillId="5" borderId="14" xfId="0" applyFont="1" applyFill="1" applyBorder="1" applyAlignment="1" applyProtection="1">
      <alignment horizontal="center" vertical="center"/>
      <protection hidden="1"/>
    </xf>
    <xf numFmtId="0" fontId="6" fillId="5" borderId="13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6" fillId="4" borderId="14" xfId="0" applyFont="1" applyFill="1" applyBorder="1" applyAlignment="1" applyProtection="1">
      <alignment horizontal="center" vertical="center"/>
      <protection hidden="1"/>
    </xf>
    <xf numFmtId="0" fontId="6" fillId="4" borderId="13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13" fillId="5" borderId="0" xfId="0" applyFont="1" applyFill="1" applyBorder="1" applyAlignment="1">
      <alignment horizontal="left" vertical="center"/>
    </xf>
    <xf numFmtId="0" fontId="3" fillId="4" borderId="26" xfId="0" applyFont="1" applyFill="1" applyBorder="1" applyAlignment="1" applyProtection="1">
      <alignment horizontal="center" vertical="center"/>
      <protection hidden="1"/>
    </xf>
    <xf numFmtId="0" fontId="3" fillId="4" borderId="24" xfId="0" applyFont="1" applyFill="1" applyBorder="1" applyAlignment="1" applyProtection="1">
      <alignment horizontal="center" vertical="center"/>
      <protection hidden="1"/>
    </xf>
    <xf numFmtId="0" fontId="3" fillId="4" borderId="25" xfId="0" applyFont="1" applyFill="1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3" fillId="0" borderId="10" xfId="0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3" fillId="5" borderId="9" xfId="0" applyFont="1" applyFill="1" applyBorder="1" applyAlignment="1" applyProtection="1">
      <alignment horizontal="center" vertical="center"/>
      <protection hidden="1"/>
    </xf>
    <xf numFmtId="0" fontId="3" fillId="5" borderId="10" xfId="0" applyFont="1" applyFill="1" applyBorder="1" applyAlignment="1" applyProtection="1">
      <alignment horizontal="center" vertical="center"/>
      <protection hidden="1"/>
    </xf>
    <xf numFmtId="0" fontId="3" fillId="5" borderId="11" xfId="0" applyFont="1" applyFill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hidden="1"/>
    </xf>
    <xf numFmtId="0" fontId="3" fillId="4" borderId="10" xfId="0" applyFont="1" applyFill="1" applyBorder="1" applyAlignment="1" applyProtection="1">
      <alignment horizontal="center" vertical="center"/>
      <protection hidden="1"/>
    </xf>
    <xf numFmtId="0" fontId="3" fillId="4" borderId="11" xfId="0" applyFont="1" applyFill="1" applyBorder="1" applyAlignment="1" applyProtection="1">
      <alignment horizontal="center" vertical="center"/>
      <protection hidden="1"/>
    </xf>
    <xf numFmtId="0" fontId="0" fillId="4" borderId="19" xfId="0" applyFont="1" applyFill="1" applyBorder="1" applyAlignment="1" applyProtection="1">
      <alignment horizontal="center"/>
      <protection hidden="1"/>
    </xf>
    <xf numFmtId="0" fontId="0" fillId="4" borderId="18" xfId="0" applyFont="1" applyFill="1" applyBorder="1" applyAlignment="1" applyProtection="1">
      <alignment horizontal="center"/>
      <protection hidden="1"/>
    </xf>
    <xf numFmtId="0" fontId="1" fillId="4" borderId="16" xfId="0" applyFont="1" applyFill="1" applyBorder="1" applyAlignment="1" applyProtection="1">
      <alignment horizontal="center" vertical="center"/>
      <protection hidden="1"/>
    </xf>
    <xf numFmtId="0" fontId="1" fillId="4" borderId="17" xfId="0" applyFont="1" applyFill="1" applyBorder="1" applyAlignment="1" applyProtection="1">
      <alignment horizontal="center" vertical="center"/>
      <protection hidden="1"/>
    </xf>
    <xf numFmtId="0" fontId="1" fillId="4" borderId="2" xfId="0" applyFont="1" applyFill="1" applyBorder="1" applyAlignment="1" applyProtection="1">
      <alignment horizontal="center" vertical="center"/>
      <protection hidden="1"/>
    </xf>
    <xf numFmtId="0" fontId="1" fillId="4" borderId="1" xfId="0" applyFont="1" applyFill="1" applyBorder="1" applyAlignment="1" applyProtection="1">
      <alignment horizontal="center" vertical="center"/>
      <protection hidden="1"/>
    </xf>
    <xf numFmtId="0" fontId="0" fillId="4" borderId="27" xfId="0" applyFill="1" applyBorder="1" applyAlignment="1" applyProtection="1">
      <alignment horizontal="center"/>
      <protection hidden="1"/>
    </xf>
    <xf numFmtId="0" fontId="0" fillId="4" borderId="23" xfId="0" applyFill="1" applyBorder="1" applyAlignment="1" applyProtection="1">
      <alignment horizontal="center"/>
      <protection hidden="1"/>
    </xf>
    <xf numFmtId="0" fontId="0" fillId="4" borderId="22" xfId="0" applyFill="1" applyBorder="1" applyAlignment="1" applyProtection="1">
      <alignment horizontal="center"/>
      <protection hidden="1"/>
    </xf>
    <xf numFmtId="0" fontId="0" fillId="0" borderId="8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1" fillId="5" borderId="2" xfId="0" applyFont="1" applyFill="1" applyBorder="1" applyAlignment="1" applyProtection="1">
      <alignment horizontal="center" vertical="center"/>
      <protection hidden="1"/>
    </xf>
    <xf numFmtId="0" fontId="1" fillId="5" borderId="1" xfId="0" applyFont="1" applyFill="1" applyBorder="1" applyAlignment="1" applyProtection="1">
      <alignment horizontal="center" vertical="center"/>
      <protection hidden="1"/>
    </xf>
    <xf numFmtId="0" fontId="1" fillId="4" borderId="8" xfId="0" applyFont="1" applyFill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center" vertical="center"/>
      <protection hidden="1"/>
    </xf>
    <xf numFmtId="0" fontId="3" fillId="4" borderId="9" xfId="0" applyFont="1" applyFill="1" applyBorder="1" applyAlignment="1" applyProtection="1">
      <alignment horizontal="center" vertical="center"/>
      <protection hidden="1"/>
    </xf>
    <xf numFmtId="0" fontId="11" fillId="2" borderId="31" xfId="0" applyFont="1" applyFill="1" applyBorder="1" applyAlignment="1" applyProtection="1">
      <alignment horizontal="center" vertical="top" wrapText="1"/>
      <protection locked="0" hidden="1"/>
    </xf>
    <xf numFmtId="0" fontId="12" fillId="2" borderId="32" xfId="0" applyFont="1" applyFill="1" applyBorder="1" applyAlignment="1" applyProtection="1">
      <alignment horizontal="center" vertical="top" wrapText="1"/>
      <protection locked="0" hidden="1"/>
    </xf>
    <xf numFmtId="0" fontId="12" fillId="2" borderId="33" xfId="0" applyFont="1" applyFill="1" applyBorder="1" applyAlignment="1" applyProtection="1">
      <alignment horizontal="center" vertical="top" wrapText="1"/>
      <protection locked="0" hidden="1"/>
    </xf>
    <xf numFmtId="0" fontId="12" fillId="2" borderId="34" xfId="0" applyFont="1" applyFill="1" applyBorder="1" applyAlignment="1" applyProtection="1">
      <alignment horizontal="center" vertical="top" wrapText="1"/>
      <protection locked="0" hidden="1"/>
    </xf>
    <xf numFmtId="0" fontId="11" fillId="2" borderId="35" xfId="0" applyFont="1" applyFill="1" applyBorder="1" applyAlignment="1" applyProtection="1">
      <alignment horizontal="center" vertical="top" wrapText="1"/>
      <protection locked="0" hidden="1"/>
    </xf>
    <xf numFmtId="0" fontId="11" fillId="2" borderId="36" xfId="0" applyFont="1" applyFill="1" applyBorder="1" applyAlignment="1" applyProtection="1">
      <alignment horizontal="center" vertical="top" wrapText="1"/>
      <protection locked="0" hidden="1"/>
    </xf>
    <xf numFmtId="0" fontId="9" fillId="4" borderId="9" xfId="0" applyFont="1" applyFill="1" applyBorder="1" applyAlignment="1" applyProtection="1">
      <alignment horizontal="center" vertical="center"/>
      <protection hidden="1"/>
    </xf>
    <xf numFmtId="0" fontId="9" fillId="4" borderId="10" xfId="0" applyFont="1" applyFill="1" applyBorder="1" applyAlignment="1" applyProtection="1">
      <alignment horizontal="center" vertical="center"/>
      <protection hidden="1"/>
    </xf>
    <xf numFmtId="0" fontId="9" fillId="4" borderId="11" xfId="0" applyFont="1" applyFill="1" applyBorder="1" applyAlignment="1" applyProtection="1">
      <alignment horizontal="center" vertical="center"/>
      <protection hidden="1"/>
    </xf>
    <xf numFmtId="0" fontId="10" fillId="4" borderId="14" xfId="0" applyFont="1" applyFill="1" applyBorder="1" applyAlignment="1" applyProtection="1">
      <alignment horizontal="center" vertical="center"/>
      <protection hidden="1"/>
    </xf>
    <xf numFmtId="0" fontId="10" fillId="4" borderId="13" xfId="0" applyFont="1" applyFill="1" applyBorder="1" applyAlignment="1" applyProtection="1">
      <alignment horizontal="center" vertical="center"/>
      <protection hidden="1"/>
    </xf>
    <xf numFmtId="0" fontId="10" fillId="4" borderId="7" xfId="0" applyFont="1" applyFill="1" applyBorder="1" applyAlignment="1" applyProtection="1">
      <alignment horizontal="center" vertical="center"/>
      <protection hidden="1"/>
    </xf>
    <xf numFmtId="0" fontId="0" fillId="4" borderId="28" xfId="0" applyFont="1" applyFill="1" applyBorder="1" applyAlignment="1" applyProtection="1">
      <alignment horizontal="center" vertical="center"/>
      <protection hidden="1"/>
    </xf>
    <xf numFmtId="0" fontId="0" fillId="4" borderId="29" xfId="0" applyFont="1" applyFill="1" applyBorder="1" applyAlignment="1" applyProtection="1">
      <alignment horizontal="center" vertical="center"/>
      <protection hidden="1"/>
    </xf>
    <xf numFmtId="0" fontId="12" fillId="2" borderId="31" xfId="0" applyFont="1" applyFill="1" applyBorder="1" applyAlignment="1" applyProtection="1">
      <alignment horizontal="center" vertical="center" wrapText="1"/>
      <protection locked="0" hidden="1"/>
    </xf>
    <xf numFmtId="0" fontId="12" fillId="2" borderId="32" xfId="0" applyFont="1" applyFill="1" applyBorder="1" applyAlignment="1" applyProtection="1">
      <alignment horizontal="center" vertical="center" wrapText="1"/>
      <protection locked="0" hidden="1"/>
    </xf>
    <xf numFmtId="0" fontId="12" fillId="2" borderId="33" xfId="0" applyFont="1" applyFill="1" applyBorder="1" applyAlignment="1" applyProtection="1">
      <alignment horizontal="center" vertical="center" wrapText="1"/>
      <protection locked="0" hidden="1"/>
    </xf>
    <xf numFmtId="0" fontId="12" fillId="2" borderId="34" xfId="0" applyFont="1" applyFill="1" applyBorder="1" applyAlignment="1" applyProtection="1">
      <alignment horizontal="center" vertical="center" wrapText="1"/>
      <protection locked="0" hidden="1"/>
    </xf>
    <xf numFmtId="0" fontId="12" fillId="2" borderId="15" xfId="0" applyFont="1" applyFill="1" applyBorder="1" applyAlignment="1" applyProtection="1">
      <alignment horizontal="center" vertical="center" wrapText="1"/>
      <protection locked="0" hidden="1"/>
    </xf>
    <xf numFmtId="0" fontId="12" fillId="2" borderId="7" xfId="0" applyFont="1" applyFill="1" applyBorder="1" applyAlignment="1" applyProtection="1">
      <alignment horizontal="center" vertical="center" wrapText="1"/>
      <protection locked="0" hidden="1"/>
    </xf>
    <xf numFmtId="0" fontId="9" fillId="5" borderId="9" xfId="0" applyFont="1" applyFill="1" applyBorder="1" applyAlignment="1" applyProtection="1">
      <alignment horizontal="center" vertical="center"/>
      <protection hidden="1"/>
    </xf>
    <xf numFmtId="0" fontId="10" fillId="5" borderId="14" xfId="0" applyFont="1" applyFill="1" applyBorder="1" applyAlignment="1" applyProtection="1">
      <alignment horizontal="center" vertical="center"/>
      <protection hidden="1"/>
    </xf>
    <xf numFmtId="0" fontId="10" fillId="5" borderId="13" xfId="0" applyFont="1" applyFill="1" applyBorder="1" applyAlignment="1" applyProtection="1">
      <alignment horizontal="center" vertical="center"/>
      <protection hidden="1"/>
    </xf>
    <xf numFmtId="0" fontId="10" fillId="5" borderId="7" xfId="0" applyFont="1" applyFill="1" applyBorder="1" applyAlignment="1" applyProtection="1">
      <alignment horizontal="center" vertical="center"/>
      <protection hidden="1"/>
    </xf>
    <xf numFmtId="0" fontId="0" fillId="5" borderId="28" xfId="0" applyFont="1" applyFill="1" applyBorder="1" applyAlignment="1" applyProtection="1">
      <alignment horizontal="center" vertical="center"/>
      <protection hidden="1"/>
    </xf>
    <xf numFmtId="0" fontId="0" fillId="5" borderId="29" xfId="0" applyFont="1" applyFill="1" applyBorder="1" applyAlignment="1" applyProtection="1">
      <alignment horizontal="center" vertic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view="pageBreakPreview" zoomScale="80" zoomScaleNormal="70" zoomScaleSheetLayoutView="80" workbookViewId="0">
      <selection activeCell="C3" sqref="C3:F3"/>
    </sheetView>
  </sheetViews>
  <sheetFormatPr defaultRowHeight="14.4" x14ac:dyDescent="0.3"/>
  <cols>
    <col min="1" max="1" width="13.109375" customWidth="1"/>
    <col min="2" max="2" width="47.77734375" customWidth="1"/>
    <col min="3" max="3" width="31.5546875" customWidth="1"/>
    <col min="4" max="4" width="34.88671875" customWidth="1"/>
    <col min="5" max="5" width="50.33203125" customWidth="1"/>
    <col min="6" max="6" width="57.88671875" customWidth="1"/>
  </cols>
  <sheetData>
    <row r="1" spans="1:6" ht="18" x14ac:dyDescent="0.3">
      <c r="A1" s="9" t="s">
        <v>55</v>
      </c>
    </row>
    <row r="2" spans="1:6" x14ac:dyDescent="0.3">
      <c r="A2" s="3" t="s">
        <v>56</v>
      </c>
    </row>
    <row r="3" spans="1:6" ht="30" customHeight="1" thickBot="1" x14ac:dyDescent="0.35">
      <c r="A3" s="43" t="s">
        <v>23</v>
      </c>
      <c r="B3" s="43"/>
      <c r="C3" s="56" t="s">
        <v>60</v>
      </c>
      <c r="D3" s="57"/>
      <c r="E3" s="57"/>
      <c r="F3" s="57"/>
    </row>
    <row r="4" spans="1:6" ht="16.5" customHeight="1" thickTop="1" x14ac:dyDescent="0.3">
      <c r="A4" s="44" t="s">
        <v>24</v>
      </c>
      <c r="B4" s="40" t="s">
        <v>33</v>
      </c>
      <c r="C4" s="31" t="s">
        <v>0</v>
      </c>
      <c r="D4" s="31" t="s">
        <v>1</v>
      </c>
      <c r="E4" s="74" t="s">
        <v>2</v>
      </c>
      <c r="F4" s="67"/>
    </row>
    <row r="5" spans="1:6" x14ac:dyDescent="0.3">
      <c r="A5" s="45"/>
      <c r="B5" s="41"/>
      <c r="C5" s="10" t="s">
        <v>8</v>
      </c>
      <c r="D5" s="10" t="s">
        <v>9</v>
      </c>
      <c r="E5" s="66"/>
      <c r="F5" s="68"/>
    </row>
    <row r="6" spans="1:6" ht="18.600000000000001" thickBot="1" x14ac:dyDescent="0.4">
      <c r="A6" s="46"/>
      <c r="B6" s="42"/>
      <c r="C6" s="4">
        <v>56</v>
      </c>
      <c r="D6" s="4">
        <v>583</v>
      </c>
      <c r="E6" s="5">
        <f>(D6*1.9)/170</f>
        <v>6.5158823529411771</v>
      </c>
      <c r="F6" s="69"/>
    </row>
    <row r="7" spans="1:6" ht="19.5" customHeight="1" thickTop="1" x14ac:dyDescent="0.3">
      <c r="A7" s="47" t="s">
        <v>25</v>
      </c>
      <c r="B7" s="53" t="s">
        <v>34</v>
      </c>
      <c r="C7" s="1" t="s">
        <v>0</v>
      </c>
      <c r="D7" s="70" t="s">
        <v>3</v>
      </c>
      <c r="E7" s="77" t="s">
        <v>4</v>
      </c>
      <c r="F7" s="75" t="s">
        <v>17</v>
      </c>
    </row>
    <row r="8" spans="1:6" x14ac:dyDescent="0.3">
      <c r="A8" s="48"/>
      <c r="B8" s="54"/>
      <c r="C8" s="2" t="s">
        <v>8</v>
      </c>
      <c r="D8" s="71"/>
      <c r="E8" s="71"/>
      <c r="F8" s="76"/>
    </row>
    <row r="9" spans="1:6" ht="18.600000000000001" thickBot="1" x14ac:dyDescent="0.4">
      <c r="A9" s="49"/>
      <c r="B9" s="55"/>
      <c r="C9" s="4">
        <v>30</v>
      </c>
      <c r="D9" s="8">
        <v>40</v>
      </c>
      <c r="E9" s="4">
        <v>19</v>
      </c>
      <c r="F9" s="25">
        <f>SUM(D9,E9)</f>
        <v>59</v>
      </c>
    </row>
    <row r="10" spans="1:6" ht="19.5" customHeight="1" thickTop="1" x14ac:dyDescent="0.3">
      <c r="A10" s="58" t="s">
        <v>26</v>
      </c>
      <c r="B10" s="40" t="s">
        <v>35</v>
      </c>
      <c r="C10" s="17" t="s">
        <v>0</v>
      </c>
      <c r="D10" s="17" t="s">
        <v>6</v>
      </c>
      <c r="E10" s="15" t="s">
        <v>41</v>
      </c>
      <c r="F10" s="26" t="s">
        <v>7</v>
      </c>
    </row>
    <row r="11" spans="1:6" ht="21.6" x14ac:dyDescent="0.3">
      <c r="A11" s="59"/>
      <c r="B11" s="41"/>
      <c r="C11" s="12" t="s">
        <v>8</v>
      </c>
      <c r="D11" s="13" t="s">
        <v>10</v>
      </c>
      <c r="E11" s="14" t="s">
        <v>40</v>
      </c>
      <c r="F11" s="27" t="s">
        <v>16</v>
      </c>
    </row>
    <row r="12" spans="1:6" ht="18.600000000000001" thickBot="1" x14ac:dyDescent="0.4">
      <c r="A12" s="60"/>
      <c r="B12" s="42"/>
      <c r="C12" s="4">
        <v>53</v>
      </c>
      <c r="D12" s="4">
        <v>0</v>
      </c>
      <c r="E12" s="35">
        <v>487</v>
      </c>
      <c r="F12" s="36">
        <v>0</v>
      </c>
    </row>
    <row r="13" spans="1:6" ht="19.5" customHeight="1" thickTop="1" x14ac:dyDescent="0.3">
      <c r="A13" s="50" t="s">
        <v>27</v>
      </c>
      <c r="B13" s="37" t="s">
        <v>36</v>
      </c>
      <c r="C13" s="18" t="s">
        <v>0</v>
      </c>
      <c r="D13" s="19" t="s">
        <v>5</v>
      </c>
      <c r="E13" s="20" t="s">
        <v>19</v>
      </c>
      <c r="F13" s="28" t="s">
        <v>21</v>
      </c>
    </row>
    <row r="14" spans="1:6" ht="31.8" x14ac:dyDescent="0.3">
      <c r="A14" s="51"/>
      <c r="B14" s="38"/>
      <c r="C14" s="21" t="s">
        <v>8</v>
      </c>
      <c r="D14" s="22" t="s">
        <v>18</v>
      </c>
      <c r="E14" s="23" t="s">
        <v>20</v>
      </c>
      <c r="F14" s="29" t="s">
        <v>22</v>
      </c>
    </row>
    <row r="15" spans="1:6" ht="18.600000000000001" thickBot="1" x14ac:dyDescent="0.4">
      <c r="A15" s="52"/>
      <c r="B15" s="39"/>
      <c r="C15" s="4">
        <v>48</v>
      </c>
      <c r="D15" s="16">
        <v>145</v>
      </c>
      <c r="E15" s="6">
        <f>D15/C15</f>
        <v>3.0208333333333335</v>
      </c>
      <c r="F15" s="30">
        <f>D15/1.35</f>
        <v>107.4074074074074</v>
      </c>
    </row>
    <row r="16" spans="1:6" ht="19.5" customHeight="1" thickTop="1" x14ac:dyDescent="0.3">
      <c r="A16" s="58" t="s">
        <v>28</v>
      </c>
      <c r="B16" s="40" t="s">
        <v>37</v>
      </c>
      <c r="C16" s="17" t="s">
        <v>0</v>
      </c>
      <c r="D16" s="17" t="s">
        <v>11</v>
      </c>
      <c r="E16" s="11" t="s">
        <v>13</v>
      </c>
      <c r="F16" s="61"/>
    </row>
    <row r="17" spans="1:6" ht="21.6" x14ac:dyDescent="0.3">
      <c r="A17" s="59"/>
      <c r="B17" s="41"/>
      <c r="C17" s="12" t="s">
        <v>8</v>
      </c>
      <c r="D17" s="13" t="s">
        <v>12</v>
      </c>
      <c r="E17" s="24" t="s">
        <v>14</v>
      </c>
      <c r="F17" s="61"/>
    </row>
    <row r="18" spans="1:6" ht="18.600000000000001" thickBot="1" x14ac:dyDescent="0.4">
      <c r="A18" s="60"/>
      <c r="B18" s="42"/>
      <c r="C18" s="4">
        <v>33</v>
      </c>
      <c r="D18" s="4">
        <v>12</v>
      </c>
      <c r="E18" s="7">
        <f>(((D18/C18)*100)/6.14)-100</f>
        <v>-94.077583654130891</v>
      </c>
      <c r="F18" s="62"/>
    </row>
    <row r="19" spans="1:6" ht="17.25" customHeight="1" thickTop="1" x14ac:dyDescent="0.3">
      <c r="A19" s="50" t="s">
        <v>29</v>
      </c>
      <c r="B19" s="37" t="s">
        <v>38</v>
      </c>
      <c r="C19" s="18" t="s">
        <v>0</v>
      </c>
      <c r="D19" s="18" t="s">
        <v>46</v>
      </c>
      <c r="E19" s="72" t="s">
        <v>32</v>
      </c>
      <c r="F19" s="20" t="s">
        <v>48</v>
      </c>
    </row>
    <row r="20" spans="1:6" ht="34.200000000000003" customHeight="1" x14ac:dyDescent="0.3">
      <c r="A20" s="51"/>
      <c r="B20" s="38"/>
      <c r="C20" s="21" t="s">
        <v>8</v>
      </c>
      <c r="D20" s="22" t="s">
        <v>47</v>
      </c>
      <c r="E20" s="73"/>
      <c r="F20" s="23" t="s">
        <v>49</v>
      </c>
    </row>
    <row r="21" spans="1:6" ht="18.600000000000001" thickBot="1" x14ac:dyDescent="0.4">
      <c r="A21" s="52"/>
      <c r="B21" s="39"/>
      <c r="C21" s="4">
        <v>39</v>
      </c>
      <c r="D21" s="4">
        <v>932</v>
      </c>
      <c r="E21" s="7">
        <f>D21*0.129</f>
        <v>120.22800000000001</v>
      </c>
      <c r="F21" s="5">
        <f>E21+E24</f>
        <v>1594.4280000000001</v>
      </c>
    </row>
    <row r="22" spans="1:6" ht="18.75" customHeight="1" thickTop="1" x14ac:dyDescent="0.3">
      <c r="A22" s="78" t="s">
        <v>30</v>
      </c>
      <c r="B22" s="40" t="s">
        <v>39</v>
      </c>
      <c r="C22" s="17" t="s">
        <v>0</v>
      </c>
      <c r="D22" s="17" t="s">
        <v>15</v>
      </c>
      <c r="E22" s="65" t="s">
        <v>32</v>
      </c>
      <c r="F22" s="63" t="s">
        <v>50</v>
      </c>
    </row>
    <row r="23" spans="1:6" x14ac:dyDescent="0.3">
      <c r="A23" s="59"/>
      <c r="B23" s="41"/>
      <c r="C23" s="12" t="s">
        <v>8</v>
      </c>
      <c r="D23" s="12" t="s">
        <v>31</v>
      </c>
      <c r="E23" s="66"/>
      <c r="F23" s="64"/>
    </row>
    <row r="24" spans="1:6" ht="18.600000000000001" thickBot="1" x14ac:dyDescent="0.4">
      <c r="A24" s="60"/>
      <c r="B24" s="42"/>
      <c r="C24" s="4">
        <v>51</v>
      </c>
      <c r="D24" s="4">
        <v>162</v>
      </c>
      <c r="E24" s="5">
        <f>D24*9.1</f>
        <v>1474.2</v>
      </c>
      <c r="F24" s="32">
        <f>D24*0.025</f>
        <v>4.05</v>
      </c>
    </row>
    <row r="25" spans="1:6" ht="17.25" customHeight="1" thickTop="1" x14ac:dyDescent="0.3">
      <c r="A25" s="99" t="s">
        <v>59</v>
      </c>
      <c r="B25" s="100" t="s">
        <v>58</v>
      </c>
      <c r="C25" s="103" t="s">
        <v>42</v>
      </c>
      <c r="D25" s="104"/>
      <c r="E25" s="33" t="s">
        <v>44</v>
      </c>
      <c r="F25" s="34" t="s">
        <v>43</v>
      </c>
    </row>
    <row r="26" spans="1:6" ht="21.6" customHeight="1" x14ac:dyDescent="0.3">
      <c r="A26" s="51"/>
      <c r="B26" s="101"/>
      <c r="C26" s="79">
        <v>0</v>
      </c>
      <c r="D26" s="80"/>
      <c r="E26" s="23" t="s">
        <v>45</v>
      </c>
      <c r="F26" s="83">
        <v>0</v>
      </c>
    </row>
    <row r="27" spans="1:6" ht="18.600000000000001" thickBot="1" x14ac:dyDescent="0.4">
      <c r="A27" s="52"/>
      <c r="B27" s="102"/>
      <c r="C27" s="81"/>
      <c r="D27" s="82"/>
      <c r="E27" s="4">
        <v>0</v>
      </c>
      <c r="F27" s="84"/>
    </row>
    <row r="28" spans="1:6" ht="18.75" customHeight="1" thickTop="1" x14ac:dyDescent="0.3">
      <c r="A28" s="85" t="s">
        <v>59</v>
      </c>
      <c r="B28" s="88" t="s">
        <v>57</v>
      </c>
      <c r="C28" s="91" t="s">
        <v>51</v>
      </c>
      <c r="D28" s="92"/>
      <c r="E28" s="17" t="s">
        <v>52</v>
      </c>
      <c r="F28" s="17" t="s">
        <v>53</v>
      </c>
    </row>
    <row r="29" spans="1:6" x14ac:dyDescent="0.3">
      <c r="A29" s="86"/>
      <c r="B29" s="89"/>
      <c r="C29" s="93">
        <v>0</v>
      </c>
      <c r="D29" s="94"/>
      <c r="E29" s="97">
        <v>0</v>
      </c>
      <c r="F29" s="12" t="s">
        <v>54</v>
      </c>
    </row>
    <row r="30" spans="1:6" ht="18.600000000000001" thickBot="1" x14ac:dyDescent="0.4">
      <c r="A30" s="87"/>
      <c r="B30" s="90"/>
      <c r="C30" s="95"/>
      <c r="D30" s="96"/>
      <c r="E30" s="98"/>
      <c r="F30" s="4">
        <v>0</v>
      </c>
    </row>
    <row r="31" spans="1:6" ht="15" thickTop="1" x14ac:dyDescent="0.3"/>
  </sheetData>
  <sheetProtection algorithmName="SHA-512" hashValue="1zXlNJ1ebvlUVBD+Jv6aNh7guuwq5zX8pClIwGWtIs3hlrXiR2a6jtrI8//2AUsOHsPpqo9DfQjYwOaP2xzjUw==" saltValue="zJgoWjPBBHbJP4rl+TNWcA==" spinCount="100000" sheet="1" objects="1" scenarios="1" selectLockedCells="1"/>
  <mergeCells count="35">
    <mergeCell ref="C26:D27"/>
    <mergeCell ref="F26:F27"/>
    <mergeCell ref="A28:A30"/>
    <mergeCell ref="B28:B30"/>
    <mergeCell ref="C28:D28"/>
    <mergeCell ref="C29:D30"/>
    <mergeCell ref="E29:E30"/>
    <mergeCell ref="A25:A27"/>
    <mergeCell ref="B25:B27"/>
    <mergeCell ref="C25:D25"/>
    <mergeCell ref="C3:F3"/>
    <mergeCell ref="A10:A12"/>
    <mergeCell ref="B10:B12"/>
    <mergeCell ref="F16:F18"/>
    <mergeCell ref="F22:F23"/>
    <mergeCell ref="E22:E23"/>
    <mergeCell ref="F4:F6"/>
    <mergeCell ref="D7:D8"/>
    <mergeCell ref="E19:E20"/>
    <mergeCell ref="E4:E5"/>
    <mergeCell ref="F7:F8"/>
    <mergeCell ref="E7:E8"/>
    <mergeCell ref="A16:A18"/>
    <mergeCell ref="A19:A21"/>
    <mergeCell ref="A22:A24"/>
    <mergeCell ref="B16:B18"/>
    <mergeCell ref="B19:B21"/>
    <mergeCell ref="B22:B24"/>
    <mergeCell ref="A3:B3"/>
    <mergeCell ref="A4:A6"/>
    <mergeCell ref="A7:A9"/>
    <mergeCell ref="A13:A15"/>
    <mergeCell ref="B4:B6"/>
    <mergeCell ref="B7:B9"/>
    <mergeCell ref="B13:B15"/>
  </mergeCells>
  <pageMargins left="0.7" right="0.7" top="0.78740157499999996" bottom="0.78740157499999996" header="0.3" footer="0.3"/>
  <pageSetup paperSize="9" scale="35" orientation="portrait" verticalDpi="0" r:id="rId1"/>
  <ignoredErrors>
    <ignoredError sqref="E1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Tabulka na zanesení výsledků</vt:lpstr>
      <vt:lpstr>'Tabulka na zanesení výsledků'!Oblast_tisku</vt:lpstr>
      <vt:lpstr>'Tabulka na zanesení výsledků'!Print_Area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Smrčka</dc:creator>
  <cp:lastModifiedBy>Mgr. Dana Hozová</cp:lastModifiedBy>
  <dcterms:created xsi:type="dcterms:W3CDTF">2019-03-20T11:46:17Z</dcterms:created>
  <dcterms:modified xsi:type="dcterms:W3CDTF">2020-11-23T12:56:33Z</dcterms:modified>
</cp:coreProperties>
</file>